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hidePivotFieldList="1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D5732C04-1FF1-4EE0-8BCE-32795CE1194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ONSOLIDADA" sheetId="3" r:id="rId1"/>
    <sheet name="TD" sheetId="4" r:id="rId2"/>
  </sheets>
  <definedNames>
    <definedName name="_xlnm._FilterDatabase" localSheetId="0" hidden="1">CONSOLIDADA!$B$6:$J$11</definedName>
  </definedNames>
  <calcPr calcId="191029"/>
  <pivotCaches>
    <pivotCache cacheId="19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3" l="1"/>
  <c r="H11" i="3"/>
  <c r="G11" i="3"/>
  <c r="I11" i="3" l="1"/>
</calcChain>
</file>

<file path=xl/sharedStrings.xml><?xml version="1.0" encoding="utf-8"?>
<sst xmlns="http://schemas.openxmlformats.org/spreadsheetml/2006/main" count="28" uniqueCount="26">
  <si>
    <t>ESTADO DE CARTERA</t>
  </si>
  <si>
    <t>No.</t>
  </si>
  <si>
    <t>PREFIJO</t>
  </si>
  <si>
    <t>FACTURA</t>
  </si>
  <si>
    <t>FECHA FACTURA</t>
  </si>
  <si>
    <t>FECHA RADICACION</t>
  </si>
  <si>
    <t>VALOR FACTURA</t>
  </si>
  <si>
    <t>SALDO FACTURA</t>
  </si>
  <si>
    <t>SALDO GLOSA</t>
  </si>
  <si>
    <t>SALDO TOTAL</t>
  </si>
  <si>
    <t>Departamento de Cartera</t>
  </si>
  <si>
    <t>Elaboró</t>
  </si>
  <si>
    <t>AVIDANTI SAS NIT: 800185449-9</t>
  </si>
  <si>
    <t>TOTAL</t>
  </si>
  <si>
    <t>CLINICA AVIDANTI SAS NIT 800.185.449-9</t>
  </si>
  <si>
    <t>ACI</t>
  </si>
  <si>
    <t>121-180 Días</t>
  </si>
  <si>
    <t>CASM</t>
  </si>
  <si>
    <t>CAJA DE COMPENSACION FAMILIAR DEL VALLE DEL CAUCA - COMFENALCO VALLE DELAGENTE  890303093</t>
  </si>
  <si>
    <t>Suma de SALDO TOTAL</t>
  </si>
  <si>
    <t>Etiquetas de fila</t>
  </si>
  <si>
    <t>Total general</t>
  </si>
  <si>
    <t>211-300 Días</t>
  </si>
  <si>
    <t>Corriente</t>
  </si>
  <si>
    <t>CORTE A 31 DE DICIEMBRE DE 2024</t>
  </si>
  <si>
    <t>Fecha de Reporte: 15/01/2025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</si>
</sst>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9"/>
      <color theme="1"/>
      <name val="Calibri Light"/>
      <family val="2"/>
      <scheme val="major"/>
    </font>
    <font>
      <sz val="8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</fills>
  <borders count="5">
    <border>
      <left/>
      <right/>
      <top/>
      <bottom/>
      <diagonal/>
    </border>
    <border>
      <left style="thin">
        <color rgb="FF92D050"/>
      </left>
      <right style="thin">
        <color rgb="FF92D050"/>
      </right>
      <top style="thin">
        <color rgb="FF92D050"/>
      </top>
      <bottom style="thin">
        <color rgb="FF92D05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CBF33"/>
      </left>
      <right style="thin">
        <color rgb="FF7CBF33"/>
      </right>
      <top style="thin">
        <color rgb="FF7CBF33"/>
      </top>
      <bottom style="thin">
        <color rgb="FF7CBF33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9" fontId="2" fillId="2" borderId="1">
      <alignment horizontal="center" vertical="center"/>
      <protection locked="0"/>
    </xf>
    <xf numFmtId="49" fontId="1" fillId="0" borderId="3">
      <alignment horizontal="center" vertical="center"/>
      <protection locked="0"/>
    </xf>
  </cellStyleXfs>
  <cellXfs count="18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49" fontId="7" fillId="3" borderId="2" xfId="2" applyFont="1" applyFill="1" applyBorder="1" applyAlignment="1">
      <alignment horizontal="center" vertical="center" wrapText="1"/>
      <protection locked="0"/>
    </xf>
    <xf numFmtId="0" fontId="5" fillId="0" borderId="2" xfId="0" applyFont="1" applyBorder="1" applyAlignment="1">
      <alignment horizontal="center" wrapText="1"/>
    </xf>
    <xf numFmtId="14" fontId="5" fillId="0" borderId="2" xfId="0" applyNumberFormat="1" applyFont="1" applyBorder="1" applyAlignment="1">
      <alignment horizontal="center" wrapText="1"/>
    </xf>
    <xf numFmtId="0" fontId="8" fillId="0" borderId="0" xfId="0" applyFont="1" applyAlignment="1">
      <alignment wrapText="1"/>
    </xf>
    <xf numFmtId="164" fontId="5" fillId="0" borderId="0" xfId="1" applyNumberFormat="1" applyFont="1" applyAlignment="1">
      <alignment wrapText="1"/>
    </xf>
    <xf numFmtId="164" fontId="7" fillId="3" borderId="2" xfId="1" applyNumberFormat="1" applyFont="1" applyFill="1" applyBorder="1" applyAlignment="1" applyProtection="1">
      <alignment horizontal="center" vertical="center" wrapText="1"/>
      <protection locked="0"/>
    </xf>
    <xf numFmtId="164" fontId="5" fillId="0" borderId="2" xfId="1" applyNumberFormat="1" applyFont="1" applyBorder="1" applyAlignment="1">
      <alignment wrapText="1"/>
    </xf>
    <xf numFmtId="164" fontId="8" fillId="0" borderId="0" xfId="1" applyNumberFormat="1" applyFont="1" applyAlignment="1">
      <alignment wrapText="1"/>
    </xf>
    <xf numFmtId="0" fontId="6" fillId="0" borderId="0" xfId="0" applyFont="1" applyAlignment="1">
      <alignment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8" fillId="0" borderId="4" xfId="0" applyFont="1" applyBorder="1" applyAlignment="1">
      <alignment horizontal="center" wrapText="1"/>
    </xf>
    <xf numFmtId="0" fontId="9" fillId="0" borderId="0" xfId="0" applyFont="1" applyAlignment="1">
      <alignment horizontal="center" vertical="center" wrapText="1"/>
    </xf>
  </cellXfs>
  <cellStyles count="4">
    <cellStyle name="Millares" xfId="1" builtinId="3"/>
    <cellStyle name="Normal" xfId="0" builtinId="0"/>
    <cellStyle name="styleHeaderTable" xfId="2" xr:uid="{00000000-0005-0000-0000-000002000000}"/>
    <cellStyle name="StyleTable" xfId="3" xr:uid="{00000000-0005-0000-0000-000003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3846</xdr:colOff>
      <xdr:row>0</xdr:row>
      <xdr:rowOff>0</xdr:rowOff>
    </xdr:from>
    <xdr:to>
      <xdr:col>2</xdr:col>
      <xdr:colOff>648786</xdr:colOff>
      <xdr:row>4</xdr:row>
      <xdr:rowOff>105134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DA1A4F7-9386-4E64-A7A2-6685A2505C5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3280" y="0"/>
          <a:ext cx="1076261" cy="680228"/>
        </a:xfrm>
        <a:prstGeom prst="rect">
          <a:avLst/>
        </a:prstGeom>
        <a:ln>
          <a:noFill/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aura Camila Varon Ortegon" refreshedDate="45635.430064930559" createdVersion="5" refreshedVersion="5" minRefreshableVersion="3" recordCount="4" xr:uid="{00000000-000A-0000-FFFF-FFFF02000000}">
  <cacheSource type="worksheet">
    <worksheetSource ref="B6:J10" sheet="CONSOLIDADA"/>
  </cacheSource>
  <cacheFields count="10">
    <cacheField name="No." numFmtId="0">
      <sharedItems containsSemiMixedTypes="0" containsString="0" containsNumber="1" containsInteger="1" minValue="1" maxValue="4"/>
    </cacheField>
    <cacheField name="PREFIJO" numFmtId="0">
      <sharedItems/>
    </cacheField>
    <cacheField name="FACTURA" numFmtId="0">
      <sharedItems containsSemiMixedTypes="0" containsString="0" containsNumber="1" containsInteger="1" minValue="476915" maxValue="1219540"/>
    </cacheField>
    <cacheField name="FECHA FACTURA" numFmtId="14">
      <sharedItems containsSemiMixedTypes="0" containsNonDate="0" containsDate="1" containsString="0" minDate="2023-10-28T00:00:00" maxDate="2024-10-20T00:00:00"/>
    </cacheField>
    <cacheField name="FECHA RADICACION" numFmtId="14">
      <sharedItems containsSemiMixedTypes="0" containsNonDate="0" containsDate="1" containsString="0" minDate="2024-04-12T00:00:00" maxDate="2024-11-09T00:00:00"/>
    </cacheField>
    <cacheField name="VALOR FACTURA" numFmtId="164">
      <sharedItems containsSemiMixedTypes="0" containsString="0" containsNumber="1" containsInteger="1" minValue="127789" maxValue="87380667"/>
    </cacheField>
    <cacheField name="SALDO FACTURA" numFmtId="164">
      <sharedItems containsSemiMixedTypes="0" containsString="0" containsNumber="1" containsInteger="1" minValue="127789" maxValue="87380667"/>
    </cacheField>
    <cacheField name="SALDO GLOSA" numFmtId="164">
      <sharedItems containsSemiMixedTypes="0" containsString="0" containsNumber="1" containsInteger="1" minValue="0" maxValue="0"/>
    </cacheField>
    <cacheField name="SALDO TOTAL" numFmtId="164">
      <sharedItems containsSemiMixedTypes="0" containsString="0" containsNumber="1" containsInteger="1" minValue="127789" maxValue="87380667"/>
    </cacheField>
    <cacheField name="EDADES CORTE 30/11/2024" numFmtId="0">
      <sharedItems count="3">
        <s v="211-300 Días"/>
        <s v="121-180 Días"/>
        <s v="Corrient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n v="1"/>
    <s v="ACI"/>
    <n v="1169577"/>
    <d v="2023-10-28T00:00:00"/>
    <d v="2024-04-12T00:00:00"/>
    <n v="191800"/>
    <n v="191800"/>
    <n v="0"/>
    <n v="191800"/>
    <x v="0"/>
  </r>
  <r>
    <n v="2"/>
    <s v="ACI"/>
    <n v="1219540"/>
    <d v="2024-06-20T00:00:00"/>
    <d v="2024-07-12T00:00:00"/>
    <n v="87380667"/>
    <n v="87380667"/>
    <n v="0"/>
    <n v="87380667"/>
    <x v="1"/>
  </r>
  <r>
    <n v="3"/>
    <s v="CASM"/>
    <n v="476915"/>
    <d v="2024-02-02T00:00:00"/>
    <d v="2024-11-08T00:00:00"/>
    <n v="245634"/>
    <n v="245634"/>
    <n v="0"/>
    <n v="245634"/>
    <x v="2"/>
  </r>
  <r>
    <n v="4"/>
    <s v="CASM"/>
    <n v="565416"/>
    <d v="2024-10-19T00:00:00"/>
    <d v="2024-11-08T00:00:00"/>
    <n v="127789"/>
    <n v="127789"/>
    <n v="0"/>
    <n v="127789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 dinámica1" cacheId="1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1:B5" firstHeaderRow="1" firstDataRow="1" firstDataCol="1"/>
  <pivotFields count="10">
    <pivotField showAll="0"/>
    <pivotField showAll="0"/>
    <pivotField showAll="0"/>
    <pivotField numFmtId="14" showAll="0"/>
    <pivotField numFmtId="14" showAll="0"/>
    <pivotField numFmtId="164" showAll="0"/>
    <pivotField numFmtId="164" showAll="0"/>
    <pivotField numFmtId="164" showAll="0"/>
    <pivotField dataField="1" numFmtId="164" showAll="0"/>
    <pivotField axis="axisRow" showAll="0" defaultSubtotal="0">
      <items count="3">
        <item x="2"/>
        <item x="1"/>
        <item x="0"/>
      </items>
    </pivotField>
  </pivotFields>
  <rowFields count="1">
    <field x="9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Suma de SALDO TOTAL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0"/>
  <sheetViews>
    <sheetView showGridLines="0" tabSelected="1" zoomScale="106" zoomScaleNormal="106" workbookViewId="0">
      <pane ySplit="6" topLeftCell="A7" activePane="bottomLeft" state="frozen"/>
      <selection pane="bottomLeft" activeCell="C19" sqref="C19"/>
    </sheetView>
  </sheetViews>
  <sheetFormatPr baseColWidth="10" defaultColWidth="11.453125" defaultRowHeight="10.5" x14ac:dyDescent="0.25"/>
  <cols>
    <col min="1" max="1" width="5.453125" style="4" customWidth="1"/>
    <col min="2" max="2" width="6.453125" style="4" customWidth="1"/>
    <col min="3" max="4" width="11.453125" style="4"/>
    <col min="5" max="5" width="9.26953125" style="4" customWidth="1"/>
    <col min="6" max="6" width="11.453125" style="4"/>
    <col min="7" max="7" width="11" style="9" customWidth="1"/>
    <col min="8" max="8" width="11.7265625" style="9" bestFit="1" customWidth="1"/>
    <col min="9" max="9" width="10.26953125" style="9" bestFit="1" customWidth="1"/>
    <col min="10" max="10" width="13.81640625" style="9" bestFit="1" customWidth="1"/>
    <col min="11" max="16384" width="11.453125" style="4"/>
  </cols>
  <sheetData>
    <row r="1" spans="2:10" ht="11.25" customHeight="1" x14ac:dyDescent="0.25">
      <c r="B1" s="13"/>
      <c r="C1" s="13"/>
      <c r="D1" s="17" t="s">
        <v>0</v>
      </c>
      <c r="E1" s="17"/>
      <c r="F1" s="17"/>
      <c r="G1" s="17"/>
      <c r="H1" s="17"/>
      <c r="I1" s="17"/>
      <c r="J1" s="17"/>
    </row>
    <row r="2" spans="2:10" ht="11.25" customHeight="1" x14ac:dyDescent="0.25">
      <c r="B2" s="13"/>
      <c r="C2" s="13"/>
      <c r="D2" s="17" t="s">
        <v>18</v>
      </c>
      <c r="E2" s="17"/>
      <c r="F2" s="17"/>
      <c r="G2" s="17"/>
      <c r="H2" s="17"/>
      <c r="I2" s="17"/>
      <c r="J2" s="17"/>
    </row>
    <row r="3" spans="2:10" ht="11.25" customHeight="1" x14ac:dyDescent="0.25">
      <c r="B3" s="13"/>
      <c r="C3" s="13"/>
      <c r="D3" s="17" t="s">
        <v>24</v>
      </c>
      <c r="E3" s="17"/>
      <c r="F3" s="17"/>
      <c r="G3" s="17"/>
      <c r="H3" s="17"/>
      <c r="I3" s="17"/>
      <c r="J3" s="17"/>
    </row>
    <row r="4" spans="2:10" ht="11.25" customHeight="1" x14ac:dyDescent="0.25">
      <c r="B4" s="13"/>
      <c r="C4" s="13"/>
      <c r="D4" s="17" t="s">
        <v>14</v>
      </c>
      <c r="E4" s="17"/>
      <c r="F4" s="17"/>
      <c r="G4" s="17"/>
      <c r="H4" s="17"/>
      <c r="I4" s="17"/>
      <c r="J4" s="17"/>
    </row>
    <row r="6" spans="2:10" ht="21" x14ac:dyDescent="0.25">
      <c r="B6" s="5" t="s">
        <v>1</v>
      </c>
      <c r="C6" s="5" t="s">
        <v>2</v>
      </c>
      <c r="D6" s="5" t="s">
        <v>3</v>
      </c>
      <c r="E6" s="5" t="s">
        <v>4</v>
      </c>
      <c r="F6" s="5" t="s">
        <v>5</v>
      </c>
      <c r="G6" s="10" t="s">
        <v>6</v>
      </c>
      <c r="H6" s="10" t="s">
        <v>7</v>
      </c>
      <c r="I6" s="10" t="s">
        <v>8</v>
      </c>
      <c r="J6" s="10" t="s">
        <v>9</v>
      </c>
    </row>
    <row r="7" spans="2:10" ht="17.25" customHeight="1" x14ac:dyDescent="0.25">
      <c r="B7" s="6">
        <v>1</v>
      </c>
      <c r="C7" s="3" t="s">
        <v>15</v>
      </c>
      <c r="D7" s="6">
        <v>1169577</v>
      </c>
      <c r="E7" s="7">
        <v>45227</v>
      </c>
      <c r="F7" s="7">
        <v>45394</v>
      </c>
      <c r="G7" s="11">
        <v>191800</v>
      </c>
      <c r="H7" s="11">
        <v>191800</v>
      </c>
      <c r="I7" s="11">
        <v>0</v>
      </c>
      <c r="J7" s="11">
        <v>191800</v>
      </c>
    </row>
    <row r="8" spans="2:10" ht="17.25" customHeight="1" x14ac:dyDescent="0.25">
      <c r="B8" s="6">
        <v>2</v>
      </c>
      <c r="C8" s="3" t="s">
        <v>15</v>
      </c>
      <c r="D8" s="6">
        <v>1219540</v>
      </c>
      <c r="E8" s="7">
        <v>45463</v>
      </c>
      <c r="F8" s="7">
        <v>45485</v>
      </c>
      <c r="G8" s="11">
        <v>87380667</v>
      </c>
      <c r="H8" s="11">
        <v>87380667</v>
      </c>
      <c r="I8" s="11">
        <v>0</v>
      </c>
      <c r="J8" s="11">
        <v>87380667</v>
      </c>
    </row>
    <row r="9" spans="2:10" ht="17.25" customHeight="1" x14ac:dyDescent="0.25">
      <c r="B9" s="6">
        <v>3</v>
      </c>
      <c r="C9" s="3" t="s">
        <v>17</v>
      </c>
      <c r="D9" s="6">
        <v>476915</v>
      </c>
      <c r="E9" s="7">
        <v>45324</v>
      </c>
      <c r="F9" s="7">
        <v>45604</v>
      </c>
      <c r="G9" s="11">
        <v>245634</v>
      </c>
      <c r="H9" s="11">
        <v>245634</v>
      </c>
      <c r="I9" s="11">
        <v>0</v>
      </c>
      <c r="J9" s="11">
        <v>245634</v>
      </c>
    </row>
    <row r="10" spans="2:10" ht="17.25" customHeight="1" x14ac:dyDescent="0.25">
      <c r="B10" s="6">
        <v>4</v>
      </c>
      <c r="C10" s="3" t="s">
        <v>17</v>
      </c>
      <c r="D10" s="6">
        <v>565416</v>
      </c>
      <c r="E10" s="7">
        <v>45584</v>
      </c>
      <c r="F10" s="7">
        <v>45604</v>
      </c>
      <c r="G10" s="11">
        <v>127789</v>
      </c>
      <c r="H10" s="11">
        <v>127789</v>
      </c>
      <c r="I10" s="11">
        <v>0</v>
      </c>
      <c r="J10" s="11">
        <v>127789</v>
      </c>
    </row>
    <row r="11" spans="2:10" s="8" customFormat="1" x14ac:dyDescent="0.25">
      <c r="B11" s="16" t="s">
        <v>13</v>
      </c>
      <c r="C11" s="16"/>
      <c r="D11" s="16"/>
      <c r="E11" s="16"/>
      <c r="F11" s="16"/>
      <c r="G11" s="12">
        <f>SUM(G7:G10)</f>
        <v>87945890</v>
      </c>
      <c r="H11" s="12">
        <f>SUM(H7:H10)</f>
        <v>87945890</v>
      </c>
      <c r="I11" s="12">
        <f>SUM(I7:I10)</f>
        <v>0</v>
      </c>
      <c r="J11" s="12">
        <f>SUM(J7:J10)</f>
        <v>87945890</v>
      </c>
    </row>
    <row r="17" spans="3:3" ht="12" x14ac:dyDescent="0.3">
      <c r="C17" s="1" t="s">
        <v>11</v>
      </c>
    </row>
    <row r="18" spans="3:3" ht="12" x14ac:dyDescent="0.3">
      <c r="C18" s="2" t="s">
        <v>10</v>
      </c>
    </row>
    <row r="19" spans="3:3" ht="12" x14ac:dyDescent="0.3">
      <c r="C19" s="2" t="s">
        <v>12</v>
      </c>
    </row>
    <row r="20" spans="3:3" ht="12" x14ac:dyDescent="0.3">
      <c r="C20" s="2" t="s">
        <v>25</v>
      </c>
    </row>
  </sheetData>
  <sortState xmlns:xlrd2="http://schemas.microsoft.com/office/spreadsheetml/2017/richdata2" ref="B7:Q8128">
    <sortCondition ref="F7:F8128"/>
  </sortState>
  <mergeCells count="5">
    <mergeCell ref="B11:F11"/>
    <mergeCell ref="D1:J1"/>
    <mergeCell ref="D2:J2"/>
    <mergeCell ref="D3:J3"/>
    <mergeCell ref="D4:J4"/>
  </mergeCells>
  <conditionalFormatting sqref="D1:D10">
    <cfRule type="duplicateValues" dxfId="0" priority="18"/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"/>
  <sheetViews>
    <sheetView workbookViewId="0">
      <selection activeCell="F1" sqref="F1:J1048576"/>
    </sheetView>
  </sheetViews>
  <sheetFormatPr baseColWidth="10" defaultRowHeight="14.5" x14ac:dyDescent="0.35"/>
  <cols>
    <col min="1" max="1" width="17.54296875" customWidth="1"/>
    <col min="2" max="2" width="21" bestFit="1" customWidth="1"/>
  </cols>
  <sheetData>
    <row r="1" spans="1:2" x14ac:dyDescent="0.35">
      <c r="A1" s="14" t="s">
        <v>20</v>
      </c>
      <c r="B1" t="s">
        <v>19</v>
      </c>
    </row>
    <row r="2" spans="1:2" x14ac:dyDescent="0.35">
      <c r="A2" s="15" t="s">
        <v>23</v>
      </c>
      <c r="B2">
        <v>373423</v>
      </c>
    </row>
    <row r="3" spans="1:2" x14ac:dyDescent="0.35">
      <c r="A3" s="15" t="s">
        <v>16</v>
      </c>
      <c r="B3">
        <v>87380667</v>
      </c>
    </row>
    <row r="4" spans="1:2" x14ac:dyDescent="0.35">
      <c r="A4" s="15" t="s">
        <v>22</v>
      </c>
      <c r="B4">
        <v>191800</v>
      </c>
    </row>
    <row r="5" spans="1:2" x14ac:dyDescent="0.35">
      <c r="A5" s="15" t="s">
        <v>21</v>
      </c>
      <c r="B5">
        <v>87945890</v>
      </c>
    </row>
    <row r="8" spans="1:2" ht="30" customHeight="1" x14ac:dyDescent="0.35"/>
    <row r="9" spans="1:2" ht="15.75" customHeight="1" x14ac:dyDescent="0.3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CONSOLIDADA</vt:lpstr>
      <vt:lpstr>TD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Alexander Acevedo Castillo</dc:creator>
  <cp:lastModifiedBy>Stefany Arana Garcia</cp:lastModifiedBy>
  <dcterms:created xsi:type="dcterms:W3CDTF">2020-02-26T00:51:18Z</dcterms:created>
  <dcterms:modified xsi:type="dcterms:W3CDTF">2025-01-17T21:47:15Z</dcterms:modified>
</cp:coreProperties>
</file>